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eronika.milobog\Desktop\przegląd okresowy wraz z konserwacją i naprawami awaryjnymi systemów przeciwpożarowych-Tomek Jaje\"/>
    </mc:Choice>
  </mc:AlternateContent>
  <bookViews>
    <workbookView xWindow="0" yWindow="0" windowWidth="28800" windowHeight="123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1" l="1"/>
  <c r="J5" i="1"/>
  <c r="J6" i="1" l="1"/>
  <c r="J7" i="1" l="1"/>
  <c r="J8" i="1"/>
  <c r="J9" i="1"/>
  <c r="J10" i="1"/>
  <c r="J11" i="1"/>
  <c r="J12" i="1"/>
  <c r="J13" i="1"/>
  <c r="J14" i="1"/>
  <c r="J16" i="1" l="1"/>
  <c r="J20" i="1"/>
  <c r="J21" i="1" s="1"/>
  <c r="J23" i="1" s="1"/>
  <c r="J18" i="1" l="1"/>
</calcChain>
</file>

<file path=xl/sharedStrings.xml><?xml version="1.0" encoding="utf-8"?>
<sst xmlns="http://schemas.openxmlformats.org/spreadsheetml/2006/main" count="47" uniqueCount="34">
  <si>
    <t>Lp.</t>
  </si>
  <si>
    <t>Opis</t>
  </si>
  <si>
    <t>Jedn. miary</t>
  </si>
  <si>
    <t xml:space="preserve">ZAŁĄCZNIK NR 1 FORMULARZ OFERTOWY
</t>
  </si>
  <si>
    <t>szt</t>
  </si>
  <si>
    <t>rbg</t>
  </si>
  <si>
    <t xml:space="preserve"> [zł]</t>
  </si>
  <si>
    <t>Wartość netto zł</t>
  </si>
  <si>
    <t xml:space="preserve">Wartość robót bez podatku VAT </t>
  </si>
  <si>
    <t>Potatek VAT</t>
  </si>
  <si>
    <t xml:space="preserve">Wartość robót z podatkiem VAT </t>
  </si>
  <si>
    <t>Koszt jednej roboczogodziny, która zawiera wszystkie koszty związane w wykonaniem usunięcia awarii i napraw w tym koszt dojazdu do Zamawiającego, organizacji zakupu materiałów, części zamiennych i urządzeń.</t>
  </si>
  <si>
    <t xml:space="preserve">Punktacja </t>
  </si>
  <si>
    <t>Ilość urzadzeń</t>
  </si>
  <si>
    <t xml:space="preserve">Cena jednostkowa  netto </t>
  </si>
  <si>
    <t>Planowana ilośc przegądów okresowych w trakcie umowy</t>
  </si>
  <si>
    <t>(4x5x6)</t>
  </si>
  <si>
    <t>wg potrzeb</t>
  </si>
  <si>
    <t xml:space="preserve">Wpisać procentową wielkość marży </t>
  </si>
  <si>
    <t>Budynek nr -1  Oddymianie</t>
  </si>
  <si>
    <t>Budynek nr -3  Oddymianie</t>
  </si>
  <si>
    <t>Budynek nr -7 Oddymianie</t>
  </si>
  <si>
    <t>Budynek nr -15 System sygnalizacji pożaru</t>
  </si>
  <si>
    <t>Budynek nr -113 Oddymianie</t>
  </si>
  <si>
    <t>Budynek nr -19 i 106 System sygnalizacji pożaru</t>
  </si>
  <si>
    <t>Budynek nr -7  System sygnalizacji pożaru</t>
  </si>
  <si>
    <t>Budynek nr -8  System sygnalizacji pożaru</t>
  </si>
  <si>
    <t>Budynek nr -8 Oddymianie</t>
  </si>
  <si>
    <t>Budynek nr -35 System sygnalizacji pożaru / stałe urządzenia gaśnicze</t>
  </si>
  <si>
    <t>Budynek internatu "MARS" UL. Żelazna 46  System sygnalizacji pożaru, Oddymianie, DSO</t>
  </si>
  <si>
    <t xml:space="preserve"> max        60 pkt.</t>
  </si>
  <si>
    <t xml:space="preserve"> max        35 pkt.</t>
  </si>
  <si>
    <t xml:space="preserve"> max        5 pkt.</t>
  </si>
  <si>
    <t xml:space="preserve">Marża naliczona do kosztu zakupu zamontowanych części i matetiałów – 5 pkt.                                                                                                                                                                          Punktacja marża:    0% -  5 pkt.
                                      2,5% - 2,5 pkt
                                   5% - 0 pkt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</si>
</sst>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28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wrapText="1"/>
    </xf>
    <xf numFmtId="9" fontId="1" fillId="0" borderId="11" xfId="0" applyNumberFormat="1" applyFont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0" fillId="0" borderId="12" xfId="0" applyBorder="1"/>
    <xf numFmtId="0" fontId="0" fillId="0" borderId="0" xfId="0" applyBorder="1"/>
    <xf numFmtId="0" fontId="1" fillId="0" borderId="29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29" xfId="0" applyFont="1" applyBorder="1" applyAlignment="1">
      <alignment vertical="center" wrapText="1"/>
    </xf>
    <xf numFmtId="0" fontId="0" fillId="0" borderId="30" xfId="0" applyBorder="1"/>
    <xf numFmtId="0" fontId="0" fillId="0" borderId="31" xfId="0" applyBorder="1" applyAlignment="1">
      <alignment horizontal="center" wrapText="1"/>
    </xf>
    <xf numFmtId="0" fontId="7" fillId="2" borderId="5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right" vertical="center"/>
    </xf>
    <xf numFmtId="0" fontId="1" fillId="0" borderId="16" xfId="0" applyFont="1" applyBorder="1" applyAlignment="1">
      <alignment horizontal="right" vertical="center"/>
    </xf>
    <xf numFmtId="0" fontId="1" fillId="0" borderId="17" xfId="0" applyFont="1" applyBorder="1" applyAlignment="1">
      <alignment horizontal="right" vertical="center"/>
    </xf>
    <xf numFmtId="0" fontId="1" fillId="0" borderId="15" xfId="0" applyFont="1" applyBorder="1" applyAlignment="1">
      <alignment horizontal="right" vertical="center" wrapText="1"/>
    </xf>
    <xf numFmtId="0" fontId="1" fillId="0" borderId="16" xfId="0" applyFont="1" applyBorder="1" applyAlignment="1">
      <alignment horizontal="right" vertical="center" wrapText="1"/>
    </xf>
    <xf numFmtId="0" fontId="1" fillId="0" borderId="17" xfId="0" applyFont="1" applyBorder="1" applyAlignment="1">
      <alignment horizontal="right" vertical="center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5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5" fillId="0" borderId="24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right" vertical="center"/>
    </xf>
    <xf numFmtId="0" fontId="1" fillId="0" borderId="25" xfId="0" applyFont="1" applyBorder="1" applyAlignment="1">
      <alignment horizontal="right" vertical="center"/>
    </xf>
    <xf numFmtId="0" fontId="1" fillId="0" borderId="26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L26"/>
  <sheetViews>
    <sheetView tabSelected="1" zoomScaleNormal="100" workbookViewId="0">
      <selection activeCell="N16" sqref="N16"/>
    </sheetView>
  </sheetViews>
  <sheetFormatPr defaultRowHeight="15" x14ac:dyDescent="0.25"/>
  <cols>
    <col min="5" max="5" width="44.28515625" customWidth="1"/>
    <col min="8" max="8" width="12.5703125" customWidth="1"/>
    <col min="10" max="10" width="30.28515625" customWidth="1"/>
  </cols>
  <sheetData>
    <row r="1" spans="4:12" ht="15.75" customHeight="1" thickBot="1" x14ac:dyDescent="0.3">
      <c r="D1" s="37" t="s">
        <v>3</v>
      </c>
      <c r="E1" s="38"/>
      <c r="F1" s="38"/>
      <c r="G1" s="38"/>
      <c r="H1" s="38"/>
      <c r="I1" s="38"/>
      <c r="J1" s="39"/>
      <c r="K1" s="40" t="s">
        <v>12</v>
      </c>
      <c r="L1" s="41"/>
    </row>
    <row r="2" spans="4:12" ht="49.5" customHeight="1" thickTop="1" thickBot="1" x14ac:dyDescent="0.3">
      <c r="D2" s="42" t="s">
        <v>0</v>
      </c>
      <c r="E2" s="43" t="s">
        <v>1</v>
      </c>
      <c r="F2" s="43" t="s">
        <v>2</v>
      </c>
      <c r="G2" s="43" t="s">
        <v>13</v>
      </c>
      <c r="H2" s="1" t="s">
        <v>14</v>
      </c>
      <c r="I2" s="1" t="s">
        <v>15</v>
      </c>
      <c r="J2" s="2" t="s">
        <v>7</v>
      </c>
      <c r="K2" s="44" t="s">
        <v>30</v>
      </c>
      <c r="L2" s="45"/>
    </row>
    <row r="3" spans="4:12" ht="16.5" customHeight="1" thickTop="1" thickBot="1" x14ac:dyDescent="0.3">
      <c r="D3" s="42"/>
      <c r="E3" s="43"/>
      <c r="F3" s="43"/>
      <c r="G3" s="43"/>
      <c r="H3" s="3" t="s">
        <v>6</v>
      </c>
      <c r="I3" s="3"/>
      <c r="J3" s="2" t="s">
        <v>16</v>
      </c>
      <c r="K3" s="46"/>
      <c r="L3" s="47"/>
    </row>
    <row r="4" spans="4:12" ht="16.5" customHeight="1" thickTop="1" thickBot="1" x14ac:dyDescent="0.3">
      <c r="D4" s="4">
        <v>1</v>
      </c>
      <c r="E4" s="5">
        <v>2</v>
      </c>
      <c r="F4" s="5">
        <v>3</v>
      </c>
      <c r="G4" s="5">
        <v>4</v>
      </c>
      <c r="H4" s="5">
        <v>5</v>
      </c>
      <c r="I4" s="5">
        <v>6</v>
      </c>
      <c r="J4" s="2">
        <v>7</v>
      </c>
      <c r="K4" s="46"/>
      <c r="L4" s="47"/>
    </row>
    <row r="5" spans="4:12" ht="37.5" customHeight="1" thickTop="1" thickBot="1" x14ac:dyDescent="0.3">
      <c r="D5" s="31">
        <v>1</v>
      </c>
      <c r="E5" s="34" t="s">
        <v>19</v>
      </c>
      <c r="F5" s="32" t="s">
        <v>4</v>
      </c>
      <c r="G5" s="32">
        <v>2</v>
      </c>
      <c r="H5" s="33"/>
      <c r="I5" s="32">
        <v>1</v>
      </c>
      <c r="J5" s="8">
        <f>G5*H5*I5</f>
        <v>0</v>
      </c>
      <c r="K5" s="46"/>
      <c r="L5" s="47"/>
    </row>
    <row r="6" spans="4:12" ht="39" customHeight="1" thickTop="1" thickBot="1" x14ac:dyDescent="0.3">
      <c r="D6" s="31">
        <v>2</v>
      </c>
      <c r="E6" s="34" t="s">
        <v>20</v>
      </c>
      <c r="F6" s="6" t="s">
        <v>4</v>
      </c>
      <c r="G6" s="6">
        <v>2</v>
      </c>
      <c r="H6" s="7"/>
      <c r="I6" s="6">
        <v>1</v>
      </c>
      <c r="J6" s="8">
        <f>G6*H6*I6</f>
        <v>0</v>
      </c>
      <c r="K6" s="46"/>
      <c r="L6" s="47"/>
    </row>
    <row r="7" spans="4:12" ht="39" customHeight="1" thickTop="1" thickBot="1" x14ac:dyDescent="0.3">
      <c r="D7" s="31">
        <v>3</v>
      </c>
      <c r="E7" s="34" t="s">
        <v>21</v>
      </c>
      <c r="F7" s="6" t="s">
        <v>4</v>
      </c>
      <c r="G7" s="6">
        <v>2</v>
      </c>
      <c r="H7" s="7"/>
      <c r="I7" s="6">
        <v>1</v>
      </c>
      <c r="J7" s="8">
        <f t="shared" ref="J7:J14" si="0">G7*H7*I7</f>
        <v>0</v>
      </c>
      <c r="K7" s="46"/>
      <c r="L7" s="47"/>
    </row>
    <row r="8" spans="4:12" ht="39" customHeight="1" thickTop="1" thickBot="1" x14ac:dyDescent="0.3">
      <c r="D8" s="31">
        <v>4</v>
      </c>
      <c r="E8" s="34" t="s">
        <v>27</v>
      </c>
      <c r="F8" s="6" t="s">
        <v>4</v>
      </c>
      <c r="G8" s="6">
        <v>2</v>
      </c>
      <c r="H8" s="7"/>
      <c r="I8" s="6">
        <v>1</v>
      </c>
      <c r="J8" s="8">
        <f t="shared" si="0"/>
        <v>0</v>
      </c>
      <c r="K8" s="46"/>
      <c r="L8" s="47"/>
    </row>
    <row r="9" spans="4:12" ht="39" customHeight="1" thickTop="1" thickBot="1" x14ac:dyDescent="0.3">
      <c r="D9" s="31">
        <v>5</v>
      </c>
      <c r="E9" s="34" t="s">
        <v>22</v>
      </c>
      <c r="F9" s="6" t="s">
        <v>4</v>
      </c>
      <c r="G9" s="6">
        <v>1</v>
      </c>
      <c r="H9" s="7"/>
      <c r="I9" s="6">
        <v>1</v>
      </c>
      <c r="J9" s="8">
        <f t="shared" si="0"/>
        <v>0</v>
      </c>
      <c r="K9" s="46"/>
      <c r="L9" s="47"/>
    </row>
    <row r="10" spans="4:12" ht="39" customHeight="1" thickTop="1" thickBot="1" x14ac:dyDescent="0.3">
      <c r="D10" s="31">
        <v>6</v>
      </c>
      <c r="E10" s="34" t="s">
        <v>23</v>
      </c>
      <c r="F10" s="6" t="s">
        <v>4</v>
      </c>
      <c r="G10" s="6">
        <v>3</v>
      </c>
      <c r="H10" s="7"/>
      <c r="I10" s="6">
        <v>1</v>
      </c>
      <c r="J10" s="8">
        <f t="shared" si="0"/>
        <v>0</v>
      </c>
      <c r="K10" s="46"/>
      <c r="L10" s="47"/>
    </row>
    <row r="11" spans="4:12" ht="33.75" customHeight="1" thickTop="1" thickBot="1" x14ac:dyDescent="0.3">
      <c r="D11" s="31">
        <v>7</v>
      </c>
      <c r="E11" s="34" t="s">
        <v>24</v>
      </c>
      <c r="F11" s="6" t="s">
        <v>4</v>
      </c>
      <c r="G11" s="6">
        <v>1</v>
      </c>
      <c r="H11" s="7"/>
      <c r="I11" s="6">
        <v>1</v>
      </c>
      <c r="J11" s="8">
        <f t="shared" si="0"/>
        <v>0</v>
      </c>
      <c r="K11" s="46"/>
      <c r="L11" s="47"/>
    </row>
    <row r="12" spans="4:12" ht="64.5" customHeight="1" thickTop="1" thickBot="1" x14ac:dyDescent="0.3">
      <c r="D12" s="31">
        <v>8</v>
      </c>
      <c r="E12" s="34" t="s">
        <v>25</v>
      </c>
      <c r="F12" s="6" t="s">
        <v>4</v>
      </c>
      <c r="G12" s="6">
        <v>1</v>
      </c>
      <c r="H12" s="9"/>
      <c r="I12" s="6">
        <v>1</v>
      </c>
      <c r="J12" s="8">
        <f t="shared" si="0"/>
        <v>0</v>
      </c>
      <c r="K12" s="46"/>
      <c r="L12" s="47"/>
    </row>
    <row r="13" spans="4:12" ht="64.5" customHeight="1" thickTop="1" thickBot="1" x14ac:dyDescent="0.3">
      <c r="D13" s="31">
        <v>9</v>
      </c>
      <c r="E13" s="34" t="s">
        <v>26</v>
      </c>
      <c r="F13" s="6" t="s">
        <v>4</v>
      </c>
      <c r="G13" s="6">
        <v>1</v>
      </c>
      <c r="H13" s="30"/>
      <c r="I13" s="6">
        <v>1</v>
      </c>
      <c r="J13" s="8">
        <f t="shared" si="0"/>
        <v>0</v>
      </c>
      <c r="K13" s="46"/>
      <c r="L13" s="47"/>
    </row>
    <row r="14" spans="4:12" ht="64.5" customHeight="1" thickTop="1" thickBot="1" x14ac:dyDescent="0.3">
      <c r="D14" s="31">
        <v>10</v>
      </c>
      <c r="E14" s="35" t="s">
        <v>28</v>
      </c>
      <c r="F14" s="6" t="s">
        <v>4</v>
      </c>
      <c r="G14" s="6">
        <v>1</v>
      </c>
      <c r="H14" s="30"/>
      <c r="I14" s="6">
        <v>1</v>
      </c>
      <c r="J14" s="8">
        <f t="shared" si="0"/>
        <v>0</v>
      </c>
      <c r="K14" s="46"/>
      <c r="L14" s="47"/>
    </row>
    <row r="15" spans="4:12" ht="64.5" customHeight="1" thickTop="1" thickBot="1" x14ac:dyDescent="0.3">
      <c r="D15" s="36">
        <v>11</v>
      </c>
      <c r="E15" s="35" t="s">
        <v>29</v>
      </c>
      <c r="F15" s="6" t="s">
        <v>4</v>
      </c>
      <c r="G15" s="6">
        <v>1</v>
      </c>
      <c r="H15" s="30"/>
      <c r="I15" s="6">
        <v>1</v>
      </c>
      <c r="J15" s="8">
        <f>G15*H15*I15</f>
        <v>0</v>
      </c>
      <c r="K15" s="46"/>
      <c r="L15" s="47"/>
    </row>
    <row r="16" spans="4:12" ht="69.75" customHeight="1" thickTop="1" thickBot="1" x14ac:dyDescent="0.3">
      <c r="D16" s="50" t="s">
        <v>8</v>
      </c>
      <c r="E16" s="51"/>
      <c r="F16" s="51"/>
      <c r="G16" s="51"/>
      <c r="H16" s="51"/>
      <c r="I16" s="52"/>
      <c r="J16" s="2">
        <f>SUM(J5:J14)</f>
        <v>0</v>
      </c>
      <c r="K16" s="46"/>
      <c r="L16" s="47"/>
    </row>
    <row r="17" spans="4:12" ht="57" customHeight="1" thickTop="1" thickBot="1" x14ac:dyDescent="0.3">
      <c r="D17" s="53" t="s">
        <v>9</v>
      </c>
      <c r="E17" s="54"/>
      <c r="F17" s="54"/>
      <c r="G17" s="54"/>
      <c r="H17" s="54"/>
      <c r="I17" s="55"/>
      <c r="J17" s="10">
        <v>0.23</v>
      </c>
      <c r="K17" s="48"/>
      <c r="L17" s="49"/>
    </row>
    <row r="18" spans="4:12" ht="61.5" customHeight="1" thickTop="1" thickBot="1" x14ac:dyDescent="0.3">
      <c r="D18" s="50" t="s">
        <v>10</v>
      </c>
      <c r="E18" s="51"/>
      <c r="F18" s="51"/>
      <c r="G18" s="51"/>
      <c r="H18" s="51"/>
      <c r="I18" s="52"/>
      <c r="J18" s="2">
        <f>J16*1.23</f>
        <v>0</v>
      </c>
      <c r="K18" s="60"/>
      <c r="L18" s="61"/>
    </row>
    <row r="19" spans="4:12" ht="72.75" customHeight="1" thickTop="1" thickBot="1" x14ac:dyDescent="0.3">
      <c r="D19" s="11"/>
      <c r="E19" s="12"/>
      <c r="F19" s="13"/>
      <c r="G19" s="14"/>
      <c r="H19" s="13"/>
      <c r="I19" s="13"/>
      <c r="J19" s="15"/>
      <c r="K19" s="16"/>
    </row>
    <row r="20" spans="4:12" ht="86.25" customHeight="1" thickBot="1" x14ac:dyDescent="0.3">
      <c r="D20" s="17">
        <v>5</v>
      </c>
      <c r="E20" s="18" t="s">
        <v>11</v>
      </c>
      <c r="F20" s="18" t="s">
        <v>5</v>
      </c>
      <c r="G20" s="18">
        <v>1</v>
      </c>
      <c r="H20" s="19"/>
      <c r="I20" s="18" t="s">
        <v>17</v>
      </c>
      <c r="J20" s="20">
        <f>G20*H20</f>
        <v>0</v>
      </c>
      <c r="K20" s="44" t="s">
        <v>31</v>
      </c>
      <c r="L20" s="45"/>
    </row>
    <row r="21" spans="4:12" ht="30" customHeight="1" thickBot="1" x14ac:dyDescent="0.3">
      <c r="D21" s="64" t="s">
        <v>8</v>
      </c>
      <c r="E21" s="65"/>
      <c r="F21" s="65"/>
      <c r="G21" s="65"/>
      <c r="H21" s="65"/>
      <c r="I21" s="66"/>
      <c r="J21" s="21">
        <f>J20</f>
        <v>0</v>
      </c>
      <c r="K21" s="46"/>
      <c r="L21" s="47"/>
    </row>
    <row r="22" spans="4:12" ht="28.5" customHeight="1" thickTop="1" thickBot="1" x14ac:dyDescent="0.3">
      <c r="D22" s="53" t="s">
        <v>9</v>
      </c>
      <c r="E22" s="54"/>
      <c r="F22" s="54"/>
      <c r="G22" s="54"/>
      <c r="H22" s="54"/>
      <c r="I22" s="55"/>
      <c r="J22" s="10">
        <v>0.23</v>
      </c>
      <c r="K22" s="62"/>
      <c r="L22" s="63"/>
    </row>
    <row r="23" spans="4:12" ht="16.5" thickTop="1" thickBot="1" x14ac:dyDescent="0.3">
      <c r="D23" s="50" t="s">
        <v>10</v>
      </c>
      <c r="E23" s="51"/>
      <c r="F23" s="51"/>
      <c r="G23" s="51"/>
      <c r="H23" s="51"/>
      <c r="I23" s="52"/>
      <c r="J23" s="2">
        <f>J21*1.23</f>
        <v>0</v>
      </c>
      <c r="K23" s="22"/>
      <c r="L23" s="23"/>
    </row>
    <row r="24" spans="4:12" ht="15.75" thickTop="1" x14ac:dyDescent="0.25">
      <c r="D24" s="24"/>
      <c r="E24" s="25"/>
      <c r="F24" s="25"/>
      <c r="G24" s="25"/>
      <c r="H24" s="25"/>
      <c r="I24" s="25"/>
      <c r="J24" s="26"/>
      <c r="K24" s="23"/>
      <c r="L24" s="23"/>
    </row>
    <row r="25" spans="4:12" ht="30.75" thickBot="1" x14ac:dyDescent="0.3">
      <c r="D25" s="27"/>
      <c r="E25" s="23"/>
      <c r="F25" s="23"/>
      <c r="G25" s="23"/>
      <c r="H25" s="23"/>
      <c r="I25" s="23"/>
      <c r="J25" s="28" t="s">
        <v>18</v>
      </c>
      <c r="K25" s="23"/>
    </row>
    <row r="26" spans="4:12" ht="64.5" customHeight="1" thickBot="1" x14ac:dyDescent="0.6">
      <c r="D26" s="56" t="s">
        <v>33</v>
      </c>
      <c r="E26" s="57"/>
      <c r="F26" s="57"/>
      <c r="G26" s="57"/>
      <c r="H26" s="57"/>
      <c r="I26" s="57"/>
      <c r="J26" s="29"/>
      <c r="K26" s="58" t="s">
        <v>32</v>
      </c>
      <c r="L26" s="59"/>
    </row>
  </sheetData>
  <mergeCells count="17">
    <mergeCell ref="D23:I23"/>
    <mergeCell ref="D26:I26"/>
    <mergeCell ref="K26:L26"/>
    <mergeCell ref="D18:I18"/>
    <mergeCell ref="K18:L18"/>
    <mergeCell ref="K20:L22"/>
    <mergeCell ref="D21:I21"/>
    <mergeCell ref="D22:I22"/>
    <mergeCell ref="D1:J1"/>
    <mergeCell ref="K1:L1"/>
    <mergeCell ref="D2:D3"/>
    <mergeCell ref="E2:E3"/>
    <mergeCell ref="F2:F3"/>
    <mergeCell ref="G2:G3"/>
    <mergeCell ref="K2:L17"/>
    <mergeCell ref="D16:I16"/>
    <mergeCell ref="D17:I17"/>
  </mergeCells>
  <pageMargins left="0.7" right="0.7" top="0.75" bottom="0.75" header="0.3" footer="0.3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Akademia Wojsk Ladowych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 Ireneusz</dc:creator>
  <cp:lastModifiedBy>Miłobóg Weronika</cp:lastModifiedBy>
  <cp:lastPrinted>2024-10-21T10:21:23Z</cp:lastPrinted>
  <dcterms:created xsi:type="dcterms:W3CDTF">2023-01-23T12:46:44Z</dcterms:created>
  <dcterms:modified xsi:type="dcterms:W3CDTF">2025-12-05T09:30:22Z</dcterms:modified>
</cp:coreProperties>
</file>